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"/>
    </mc:Choice>
  </mc:AlternateContent>
  <bookViews>
    <workbookView xWindow="360" yWindow="15" windowWidth="2061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F195" i="1" l="1"/>
  <c r="F196" i="1" s="1"/>
  <c r="L196" i="1"/>
  <c r="I196" i="1"/>
  <c r="H196" i="1"/>
  <c r="G196" i="1"/>
</calcChain>
</file>

<file path=xl/sharedStrings.xml><?xml version="1.0" encoding="utf-8"?>
<sst xmlns="http://schemas.openxmlformats.org/spreadsheetml/2006/main" count="294" uniqueCount="98">
  <si>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</si>
  <si>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</si>
  <si>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</si>
  <si>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</si>
  <si>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</si>
  <si>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</si>
  <si>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</si>
  <si>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</si>
  <si>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</si>
  <si>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</si>
  <si>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</si>
  <si>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</si>
  <si>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</si>
  <si>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</si>
  <si>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</si>
  <si>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</si>
  <si>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</si>
  <si>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</si>
  <si>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</si>
  <si>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</si>
  <si>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</si>
  <si>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</si>
  <si>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</si>
  <si>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</si>
  <si>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</si>
  <si>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</si>
  <si>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</si>
  <si>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</si>
  <si>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</si>
  <si>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</si>
  <si>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</si>
  <si>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</si>
  <si>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</si>
  <si>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</si>
  <si>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</si>
  <si>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</si>
  <si>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</si>
  <si>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</si>
  <si>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</si>
  <si>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Дружба вязкая из риса и пшена</t>
  </si>
  <si>
    <t>54-16к/2022н</t>
  </si>
  <si>
    <t>чай с сахаром</t>
  </si>
  <si>
    <t>54-2гн/2022н</t>
  </si>
  <si>
    <t>хлеб пшеничный</t>
  </si>
  <si>
    <t>701/2010</t>
  </si>
  <si>
    <t>блинчик со сгущеным молоком</t>
  </si>
  <si>
    <t>399/2017м</t>
  </si>
  <si>
    <t>овощи</t>
  </si>
  <si>
    <t>капуста квашеная с растительным маслом</t>
  </si>
  <si>
    <t>47/2017</t>
  </si>
  <si>
    <t>гуляш из свинины</t>
  </si>
  <si>
    <t>246/2017</t>
  </si>
  <si>
    <t>каша гречневая рассыпчатая</t>
  </si>
  <si>
    <t>171/2017</t>
  </si>
  <si>
    <t>чай с сахаром и лимоном</t>
  </si>
  <si>
    <t>54-3гн/2022н</t>
  </si>
  <si>
    <t xml:space="preserve">овощи </t>
  </si>
  <si>
    <t>овощи по сезону помидор</t>
  </si>
  <si>
    <t>71/70/2017м</t>
  </si>
  <si>
    <t>сосиска отварная с красным соусом</t>
  </si>
  <si>
    <t>243/2017м  54-3сс/2022н</t>
  </si>
  <si>
    <t>макароны отварные с маслом сливочным</t>
  </si>
  <si>
    <t>203/2017м</t>
  </si>
  <si>
    <t>чай каркаде</t>
  </si>
  <si>
    <t>54-45гн/2022н</t>
  </si>
  <si>
    <t>хлеб ржано-пшеничный</t>
  </si>
  <si>
    <t>702/2010м</t>
  </si>
  <si>
    <t>яблоко</t>
  </si>
  <si>
    <t>338/2017м</t>
  </si>
  <si>
    <t>консервы закусочные (икра кабачковая)</t>
  </si>
  <si>
    <t>101/2004л</t>
  </si>
  <si>
    <t>омлет натуральный</t>
  </si>
  <si>
    <t>210/2017м</t>
  </si>
  <si>
    <t>701/2010м</t>
  </si>
  <si>
    <t>мучное</t>
  </si>
  <si>
    <t>булочка веснушка</t>
  </si>
  <si>
    <t>п.т.</t>
  </si>
  <si>
    <t>овощи по сезону (огурец)</t>
  </si>
  <si>
    <t>плов со свининой</t>
  </si>
  <si>
    <t>265/2017м</t>
  </si>
  <si>
    <t>компот из сухофруктов</t>
  </si>
  <si>
    <t>54-1хн/2022н</t>
  </si>
  <si>
    <t>каша молочная жидкая манная с маслом и сахаром</t>
  </si>
  <si>
    <t>181/2017м</t>
  </si>
  <si>
    <t>свекла отварная с растительным маслом</t>
  </si>
  <si>
    <t>52/2017м</t>
  </si>
  <si>
    <t>пюре картофельное</t>
  </si>
  <si>
    <t>128/2017м</t>
  </si>
  <si>
    <t>тефтели с рисом и соусом</t>
  </si>
  <si>
    <t>279/331/2017м</t>
  </si>
  <si>
    <t>каша молочная жидкая овсянная с маслом и сахаром</t>
  </si>
  <si>
    <t>182/2017м</t>
  </si>
  <si>
    <t>блинчики со сгущеным молоком</t>
  </si>
  <si>
    <t>консервы закусочные (зеленый горошек)</t>
  </si>
  <si>
    <t>131/2017м</t>
  </si>
  <si>
    <t>жаркое по домашнему</t>
  </si>
  <si>
    <t>259/2017м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</si>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</sst>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97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7.84</v>
      </c>
      <c r="H6" s="40">
        <v>9.2200000000000006</v>
      </c>
      <c r="I6" s="40">
        <v>39.51</v>
      </c>
      <c r="J6" s="40">
        <v>272</v>
      </c>
      <c r="K6" s="41" t="s">
        <v>40</v>
      </c>
      <c r="L6" s="40">
        <v>31</v>
      </c>
    </row>
    <row r="7" spans="1:12" ht="15" x14ac:dyDescent="0.25">
      <c r="A7" s="23"/>
      <c r="B7" s="15"/>
      <c r="C7" s="11"/>
      <c r="D7" s="6" t="s">
        <v>21</v>
      </c>
      <c r="E7" s="42" t="s">
        <v>45</v>
      </c>
      <c r="F7" s="43">
        <v>70</v>
      </c>
      <c r="G7" s="43">
        <v>5.91</v>
      </c>
      <c r="H7" s="43">
        <v>6.99</v>
      </c>
      <c r="I7" s="43">
        <v>13.85</v>
      </c>
      <c r="J7" s="43">
        <v>141.94999999999999</v>
      </c>
      <c r="K7" s="44" t="s">
        <v>46</v>
      </c>
      <c r="L7" s="43">
        <v>25</v>
      </c>
    </row>
    <row r="8" spans="1:12" ht="25.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</v>
      </c>
      <c r="I8" s="43">
        <v>10.38</v>
      </c>
      <c r="J8" s="43">
        <v>42.38</v>
      </c>
      <c r="K8" s="44" t="s">
        <v>42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3.15</v>
      </c>
      <c r="H9" s="43">
        <v>0.4</v>
      </c>
      <c r="I9" s="43">
        <v>19.329999999999998</v>
      </c>
      <c r="J9" s="43">
        <v>93.52</v>
      </c>
      <c r="K9" s="44" t="s">
        <v>44</v>
      </c>
      <c r="L9" s="43">
        <v>3.3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17.099999999999998</v>
      </c>
      <c r="H13" s="19">
        <f t="shared" si="0"/>
        <v>16.61</v>
      </c>
      <c r="I13" s="19">
        <f t="shared" si="0"/>
        <v>83.07</v>
      </c>
      <c r="J13" s="19">
        <f t="shared" si="0"/>
        <v>549.85</v>
      </c>
      <c r="K13" s="25"/>
      <c r="L13" s="19">
        <f t="shared" ref="L13" si="1">SUM(L6:L12)</f>
        <v>64.3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510</v>
      </c>
      <c r="G24" s="32">
        <f t="shared" ref="G24:J24" si="4">G13+G23</f>
        <v>17.099999999999998</v>
      </c>
      <c r="H24" s="32">
        <f t="shared" si="4"/>
        <v>16.61</v>
      </c>
      <c r="I24" s="32">
        <f t="shared" si="4"/>
        <v>83.07</v>
      </c>
      <c r="J24" s="32">
        <f t="shared" si="4"/>
        <v>549.85</v>
      </c>
      <c r="K24" s="32"/>
      <c r="L24" s="32">
        <f t="shared" ref="L24" si="5">L13+L23</f>
        <v>64.3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90</v>
      </c>
      <c r="G25" s="40">
        <v>8.6</v>
      </c>
      <c r="H25" s="40">
        <v>9.6</v>
      </c>
      <c r="I25" s="40">
        <v>2.7</v>
      </c>
      <c r="J25" s="40">
        <v>131.6</v>
      </c>
      <c r="K25" s="41" t="s">
        <v>51</v>
      </c>
      <c r="L25" s="40">
        <v>28</v>
      </c>
    </row>
    <row r="26" spans="1:12" ht="15" x14ac:dyDescent="0.25">
      <c r="A26" s="14"/>
      <c r="B26" s="15"/>
      <c r="C26" s="11"/>
      <c r="D26" s="6" t="s">
        <v>21</v>
      </c>
      <c r="E26" s="42" t="s">
        <v>52</v>
      </c>
      <c r="F26" s="43">
        <v>150</v>
      </c>
      <c r="G26" s="43">
        <v>8.3000000000000007</v>
      </c>
      <c r="H26" s="43">
        <v>6.3</v>
      </c>
      <c r="I26" s="43">
        <v>36</v>
      </c>
      <c r="J26" s="43">
        <v>233.7</v>
      </c>
      <c r="K26" s="44" t="s">
        <v>53</v>
      </c>
      <c r="L26" s="43">
        <v>15</v>
      </c>
    </row>
    <row r="27" spans="1:12" ht="25.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0.3</v>
      </c>
      <c r="H27" s="43">
        <v>0</v>
      </c>
      <c r="I27" s="43">
        <v>10.58</v>
      </c>
      <c r="J27" s="43">
        <v>43.52</v>
      </c>
      <c r="K27" s="44" t="s">
        <v>55</v>
      </c>
      <c r="L27" s="43">
        <v>6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50</v>
      </c>
      <c r="G28" s="43">
        <v>3.94</v>
      </c>
      <c r="H28" s="43">
        <v>0.5</v>
      </c>
      <c r="I28" s="43">
        <v>24.16</v>
      </c>
      <c r="J28" s="43">
        <v>116.9</v>
      </c>
      <c r="K28" s="44" t="s">
        <v>44</v>
      </c>
      <c r="L28" s="43">
        <v>3.3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47</v>
      </c>
      <c r="E30" s="42" t="s">
        <v>48</v>
      </c>
      <c r="F30" s="43">
        <v>60</v>
      </c>
      <c r="G30" s="43">
        <v>1.02</v>
      </c>
      <c r="H30" s="43">
        <v>3</v>
      </c>
      <c r="I30" s="43">
        <v>5.07</v>
      </c>
      <c r="J30" s="43">
        <v>51.42</v>
      </c>
      <c r="K30" s="44" t="s">
        <v>49</v>
      </c>
      <c r="L30" s="43">
        <v>12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22.16</v>
      </c>
      <c r="H32" s="19">
        <f t="shared" ref="H32" si="7">SUM(H25:H31)</f>
        <v>19.399999999999999</v>
      </c>
      <c r="I32" s="19">
        <f t="shared" ref="I32" si="8">SUM(I25:I31)</f>
        <v>78.509999999999991</v>
      </c>
      <c r="J32" s="19">
        <f t="shared" ref="J32:L32" si="9">SUM(J25:J31)</f>
        <v>577.13999999999987</v>
      </c>
      <c r="K32" s="25"/>
      <c r="L32" s="19">
        <f t="shared" si="9"/>
        <v>64.3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550</v>
      </c>
      <c r="G43" s="32">
        <f t="shared" ref="G43" si="14">G32+G42</f>
        <v>22.16</v>
      </c>
      <c r="H43" s="32">
        <f t="shared" ref="H43" si="15">H32+H42</f>
        <v>19.399999999999999</v>
      </c>
      <c r="I43" s="32">
        <f t="shared" ref="I43" si="16">I32+I42</f>
        <v>78.509999999999991</v>
      </c>
      <c r="J43" s="32">
        <f t="shared" ref="J43:L43" si="17">J32+J42</f>
        <v>577.13999999999987</v>
      </c>
      <c r="K43" s="32"/>
      <c r="L43" s="32">
        <f t="shared" si="17"/>
        <v>64.3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100</v>
      </c>
      <c r="G44" s="40">
        <v>10.34</v>
      </c>
      <c r="H44" s="40">
        <v>13.26</v>
      </c>
      <c r="I44" s="40">
        <v>10.74</v>
      </c>
      <c r="J44" s="40">
        <v>203.66</v>
      </c>
      <c r="K44" s="41" t="s">
        <v>60</v>
      </c>
      <c r="L44" s="40">
        <v>18</v>
      </c>
    </row>
    <row r="45" spans="1:12" ht="15" x14ac:dyDescent="0.25">
      <c r="A45" s="23"/>
      <c r="B45" s="15"/>
      <c r="C45" s="11"/>
      <c r="D45" s="6" t="s">
        <v>21</v>
      </c>
      <c r="E45" s="42" t="s">
        <v>61</v>
      </c>
      <c r="F45" s="43">
        <v>150</v>
      </c>
      <c r="G45" s="43">
        <v>5.4</v>
      </c>
      <c r="H45" s="43">
        <v>4.9000000000000004</v>
      </c>
      <c r="I45" s="43">
        <v>32.799999999999997</v>
      </c>
      <c r="J45" s="43">
        <v>196.8</v>
      </c>
      <c r="K45" s="44" t="s">
        <v>62</v>
      </c>
      <c r="L45" s="43">
        <v>10</v>
      </c>
    </row>
    <row r="46" spans="1:12" ht="38.2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0.16</v>
      </c>
      <c r="H46" s="43">
        <v>0.08</v>
      </c>
      <c r="I46" s="43">
        <v>7.18</v>
      </c>
      <c r="J46" s="43">
        <v>30.08</v>
      </c>
      <c r="K46" s="44" t="s">
        <v>64</v>
      </c>
      <c r="L46" s="43">
        <v>6</v>
      </c>
    </row>
    <row r="47" spans="1:12" ht="15" x14ac:dyDescent="0.25">
      <c r="A47" s="23"/>
      <c r="B47" s="15"/>
      <c r="C47" s="11"/>
      <c r="D47" s="7" t="s">
        <v>23</v>
      </c>
      <c r="E47" s="42" t="s">
        <v>65</v>
      </c>
      <c r="F47" s="43">
        <v>50</v>
      </c>
      <c r="G47" s="43">
        <v>2.8</v>
      </c>
      <c r="H47" s="43">
        <v>0.55000000000000004</v>
      </c>
      <c r="I47" s="43">
        <v>24.7</v>
      </c>
      <c r="J47" s="43">
        <v>114.95</v>
      </c>
      <c r="K47" s="44" t="s">
        <v>66</v>
      </c>
      <c r="L47" s="43">
        <v>3.3</v>
      </c>
    </row>
    <row r="48" spans="1:12" ht="15" x14ac:dyDescent="0.25">
      <c r="A48" s="23"/>
      <c r="B48" s="15"/>
      <c r="C48" s="11"/>
      <c r="D48" s="7" t="s">
        <v>24</v>
      </c>
      <c r="E48" s="42" t="s">
        <v>67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 t="s">
        <v>68</v>
      </c>
      <c r="L48" s="43">
        <v>15</v>
      </c>
    </row>
    <row r="49" spans="1:12" ht="25.5" x14ac:dyDescent="0.25">
      <c r="A49" s="23"/>
      <c r="B49" s="15"/>
      <c r="C49" s="11"/>
      <c r="D49" s="6" t="s">
        <v>56</v>
      </c>
      <c r="E49" s="42" t="s">
        <v>57</v>
      </c>
      <c r="F49" s="43">
        <v>60</v>
      </c>
      <c r="G49" s="43">
        <v>0.7</v>
      </c>
      <c r="H49" s="43">
        <v>0.1</v>
      </c>
      <c r="I49" s="43">
        <v>2.2999999999999998</v>
      </c>
      <c r="J49" s="43">
        <v>12.8</v>
      </c>
      <c r="K49" s="44" t="s">
        <v>58</v>
      </c>
      <c r="L49" s="43">
        <v>12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660</v>
      </c>
      <c r="G51" s="19">
        <f t="shared" ref="G51" si="18">SUM(G44:G50)</f>
        <v>19.799999999999997</v>
      </c>
      <c r="H51" s="19">
        <f t="shared" ref="H51" si="19">SUM(H44:H50)</f>
        <v>19.29</v>
      </c>
      <c r="I51" s="19">
        <f t="shared" ref="I51" si="20">SUM(I44:I50)</f>
        <v>87.52</v>
      </c>
      <c r="J51" s="19">
        <f t="shared" ref="J51:L51" si="21">SUM(J44:J50)</f>
        <v>605.29</v>
      </c>
      <c r="K51" s="25"/>
      <c r="L51" s="19">
        <f t="shared" si="21"/>
        <v>64.3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660</v>
      </c>
      <c r="G62" s="32">
        <f t="shared" ref="G62" si="26">G51+G61</f>
        <v>19.799999999999997</v>
      </c>
      <c r="H62" s="32">
        <f t="shared" ref="H62" si="27">H51+H61</f>
        <v>19.29</v>
      </c>
      <c r="I62" s="32">
        <f t="shared" ref="I62" si="28">I51+I61</f>
        <v>87.52</v>
      </c>
      <c r="J62" s="32">
        <f t="shared" ref="J62:L62" si="29">J51+J61</f>
        <v>605.29</v>
      </c>
      <c r="K62" s="32"/>
      <c r="L62" s="32">
        <f t="shared" si="29"/>
        <v>64.3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71</v>
      </c>
      <c r="F63" s="40">
        <v>150</v>
      </c>
      <c r="G63" s="40">
        <v>12.7</v>
      </c>
      <c r="H63" s="40">
        <v>18</v>
      </c>
      <c r="I63" s="40">
        <v>3.3</v>
      </c>
      <c r="J63" s="40">
        <v>225.5</v>
      </c>
      <c r="K63" s="41" t="s">
        <v>72</v>
      </c>
      <c r="L63" s="40">
        <v>29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0.2</v>
      </c>
      <c r="H65" s="43">
        <v>0</v>
      </c>
      <c r="I65" s="43">
        <v>10.38</v>
      </c>
      <c r="J65" s="43">
        <v>42.38</v>
      </c>
      <c r="K65" s="44" t="s">
        <v>42</v>
      </c>
      <c r="L65" s="43">
        <v>5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50</v>
      </c>
      <c r="G66" s="43">
        <v>3.94</v>
      </c>
      <c r="H66" s="43">
        <v>0.5</v>
      </c>
      <c r="I66" s="43">
        <v>24.16</v>
      </c>
      <c r="J66" s="43">
        <v>116.9</v>
      </c>
      <c r="K66" s="44" t="s">
        <v>73</v>
      </c>
      <c r="L66" s="43">
        <v>3.3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47</v>
      </c>
      <c r="E68" s="42" t="s">
        <v>69</v>
      </c>
      <c r="F68" s="43">
        <v>60</v>
      </c>
      <c r="G68" s="43">
        <v>1.63</v>
      </c>
      <c r="H68" s="43">
        <v>2.82</v>
      </c>
      <c r="I68" s="43">
        <v>8.7200000000000006</v>
      </c>
      <c r="J68" s="43">
        <v>67</v>
      </c>
      <c r="K68" s="44" t="s">
        <v>70</v>
      </c>
      <c r="L68" s="43">
        <v>12</v>
      </c>
    </row>
    <row r="69" spans="1:12" ht="15" x14ac:dyDescent="0.25">
      <c r="A69" s="23"/>
      <c r="B69" s="15"/>
      <c r="C69" s="11"/>
      <c r="D69" s="6" t="s">
        <v>74</v>
      </c>
      <c r="E69" s="42" t="s">
        <v>75</v>
      </c>
      <c r="F69" s="43">
        <v>50</v>
      </c>
      <c r="G69" s="43">
        <v>3.9</v>
      </c>
      <c r="H69" s="43">
        <v>4.8600000000000003</v>
      </c>
      <c r="I69" s="43">
        <v>23.9</v>
      </c>
      <c r="J69" s="43">
        <v>154.94</v>
      </c>
      <c r="K69" s="44" t="s">
        <v>76</v>
      </c>
      <c r="L69" s="43">
        <v>15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22.369999999999997</v>
      </c>
      <c r="H70" s="19">
        <f t="shared" ref="H70" si="31">SUM(H63:H69)</f>
        <v>26.18</v>
      </c>
      <c r="I70" s="19">
        <f t="shared" ref="I70" si="32">SUM(I63:I69)</f>
        <v>70.460000000000008</v>
      </c>
      <c r="J70" s="19">
        <f t="shared" ref="J70:L70" si="33">SUM(J63:J69)</f>
        <v>606.72</v>
      </c>
      <c r="K70" s="25"/>
      <c r="L70" s="19">
        <f t="shared" si="33"/>
        <v>64.3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510</v>
      </c>
      <c r="G81" s="32">
        <f t="shared" ref="G81" si="38">G70+G80</f>
        <v>22.369999999999997</v>
      </c>
      <c r="H81" s="32">
        <f t="shared" ref="H81" si="39">H70+H80</f>
        <v>26.18</v>
      </c>
      <c r="I81" s="32">
        <f t="shared" ref="I81" si="40">I70+I80</f>
        <v>70.460000000000008</v>
      </c>
      <c r="J81" s="32">
        <f t="shared" ref="J81:L81" si="41">J70+J80</f>
        <v>606.72</v>
      </c>
      <c r="K81" s="32"/>
      <c r="L81" s="32">
        <f t="shared" si="41"/>
        <v>64.3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200</v>
      </c>
      <c r="G82" s="40">
        <v>14.2</v>
      </c>
      <c r="H82" s="40">
        <v>17.8</v>
      </c>
      <c r="I82" s="40">
        <v>36.200000000000003</v>
      </c>
      <c r="J82" s="40">
        <v>361.8</v>
      </c>
      <c r="K82" s="41" t="s">
        <v>79</v>
      </c>
      <c r="L82" s="40">
        <v>43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0.5</v>
      </c>
      <c r="H84" s="43">
        <v>0</v>
      </c>
      <c r="I84" s="43">
        <v>19.8</v>
      </c>
      <c r="J84" s="43">
        <v>81</v>
      </c>
      <c r="K84" s="44" t="s">
        <v>81</v>
      </c>
      <c r="L84" s="43">
        <v>6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50</v>
      </c>
      <c r="G85" s="43">
        <v>3.94</v>
      </c>
      <c r="H85" s="43">
        <v>0.5</v>
      </c>
      <c r="I85" s="43">
        <v>24.16</v>
      </c>
      <c r="J85" s="43">
        <v>116.9</v>
      </c>
      <c r="K85" s="44" t="s">
        <v>73</v>
      </c>
      <c r="L85" s="43">
        <v>3.3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5.5" x14ac:dyDescent="0.25">
      <c r="A87" s="23"/>
      <c r="B87" s="15"/>
      <c r="C87" s="11"/>
      <c r="D87" s="6" t="s">
        <v>47</v>
      </c>
      <c r="E87" s="42" t="s">
        <v>77</v>
      </c>
      <c r="F87" s="43">
        <v>60</v>
      </c>
      <c r="G87" s="43">
        <v>0.48</v>
      </c>
      <c r="H87" s="43">
        <v>0.12</v>
      </c>
      <c r="I87" s="43">
        <v>1.5</v>
      </c>
      <c r="J87" s="43">
        <v>8.52</v>
      </c>
      <c r="K87" s="44" t="s">
        <v>58</v>
      </c>
      <c r="L87" s="43">
        <v>12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19.12</v>
      </c>
      <c r="H89" s="19">
        <f t="shared" ref="H89" si="43">SUM(H82:H88)</f>
        <v>18.420000000000002</v>
      </c>
      <c r="I89" s="19">
        <f t="shared" ref="I89" si="44">SUM(I82:I88)</f>
        <v>81.66</v>
      </c>
      <c r="J89" s="19">
        <f t="shared" ref="J89:L89" si="45">SUM(J82:J88)</f>
        <v>568.22</v>
      </c>
      <c r="K89" s="25"/>
      <c r="L89" s="19">
        <f t="shared" si="45"/>
        <v>64.3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510</v>
      </c>
      <c r="G100" s="32">
        <f t="shared" ref="G100" si="50">G89+G99</f>
        <v>19.12</v>
      </c>
      <c r="H100" s="32">
        <f t="shared" ref="H100" si="51">H89+H99</f>
        <v>18.420000000000002</v>
      </c>
      <c r="I100" s="32">
        <f t="shared" ref="I100" si="52">I89+I99</f>
        <v>81.66</v>
      </c>
      <c r="J100" s="32">
        <f t="shared" ref="J100:L100" si="53">J89+J99</f>
        <v>568.22</v>
      </c>
      <c r="K100" s="32"/>
      <c r="L100" s="32">
        <f t="shared" si="53"/>
        <v>64.3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9.3000000000000007</v>
      </c>
      <c r="H101" s="40">
        <v>9.99</v>
      </c>
      <c r="I101" s="40">
        <v>25.88</v>
      </c>
      <c r="J101" s="40">
        <v>239.5</v>
      </c>
      <c r="K101" s="41" t="s">
        <v>83</v>
      </c>
      <c r="L101" s="40">
        <v>25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54</v>
      </c>
      <c r="F103" s="43">
        <v>200</v>
      </c>
      <c r="G103" s="43">
        <v>0.3</v>
      </c>
      <c r="H103" s="43">
        <v>0</v>
      </c>
      <c r="I103" s="43">
        <v>10.58</v>
      </c>
      <c r="J103" s="43">
        <v>43.52</v>
      </c>
      <c r="K103" s="44" t="s">
        <v>55</v>
      </c>
      <c r="L103" s="43">
        <v>6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1.58</v>
      </c>
      <c r="H104" s="43">
        <v>0.2</v>
      </c>
      <c r="I104" s="43">
        <v>9.67</v>
      </c>
      <c r="J104" s="43">
        <v>46.76</v>
      </c>
      <c r="K104" s="44" t="s">
        <v>73</v>
      </c>
      <c r="L104" s="43">
        <v>3.3</v>
      </c>
    </row>
    <row r="105" spans="1:12" ht="15" x14ac:dyDescent="0.25">
      <c r="A105" s="23"/>
      <c r="B105" s="15"/>
      <c r="C105" s="11"/>
      <c r="D105" s="7" t="s">
        <v>24</v>
      </c>
      <c r="E105" s="42" t="s">
        <v>67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 t="s">
        <v>68</v>
      </c>
      <c r="L105" s="43">
        <v>15</v>
      </c>
    </row>
    <row r="106" spans="1:12" ht="15" x14ac:dyDescent="0.25">
      <c r="A106" s="23"/>
      <c r="B106" s="15"/>
      <c r="C106" s="11"/>
      <c r="D106" s="6" t="s">
        <v>74</v>
      </c>
      <c r="E106" s="42" t="s">
        <v>75</v>
      </c>
      <c r="F106" s="43">
        <v>50</v>
      </c>
      <c r="G106" s="43">
        <v>3.9</v>
      </c>
      <c r="H106" s="43">
        <v>4.8600000000000003</v>
      </c>
      <c r="I106" s="43">
        <v>23.9</v>
      </c>
      <c r="J106" s="43">
        <v>154.94</v>
      </c>
      <c r="K106" s="44" t="s">
        <v>76</v>
      </c>
      <c r="L106" s="43">
        <v>15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570</v>
      </c>
      <c r="G108" s="19">
        <f t="shared" ref="G108:J108" si="54">SUM(G101:G107)</f>
        <v>15.480000000000002</v>
      </c>
      <c r="H108" s="19">
        <f t="shared" si="54"/>
        <v>15.45</v>
      </c>
      <c r="I108" s="19">
        <f t="shared" si="54"/>
        <v>79.830000000000013</v>
      </c>
      <c r="J108" s="19">
        <f t="shared" si="54"/>
        <v>531.72</v>
      </c>
      <c r="K108" s="25"/>
      <c r="L108" s="19">
        <f t="shared" ref="L108" si="55">SUM(L101:L107)</f>
        <v>64.3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570</v>
      </c>
      <c r="G119" s="32">
        <f t="shared" ref="G119" si="58">G108+G118</f>
        <v>15.480000000000002</v>
      </c>
      <c r="H119" s="32">
        <f t="shared" ref="H119" si="59">H108+H118</f>
        <v>15.45</v>
      </c>
      <c r="I119" s="32">
        <f t="shared" ref="I119" si="60">I108+I118</f>
        <v>79.830000000000013</v>
      </c>
      <c r="J119" s="32">
        <f t="shared" ref="J119:L119" si="61">J108+J118</f>
        <v>531.72</v>
      </c>
      <c r="K119" s="32"/>
      <c r="L119" s="32">
        <f t="shared" si="61"/>
        <v>64.3</v>
      </c>
    </row>
    <row r="120" spans="1:12" ht="38.2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100</v>
      </c>
      <c r="G120" s="40">
        <v>10.34</v>
      </c>
      <c r="H120" s="40">
        <v>13.26</v>
      </c>
      <c r="I120" s="40">
        <v>10.74</v>
      </c>
      <c r="J120" s="40">
        <v>203.66</v>
      </c>
      <c r="K120" s="41" t="s">
        <v>60</v>
      </c>
      <c r="L120" s="40">
        <v>24</v>
      </c>
    </row>
    <row r="121" spans="1:12" ht="15" x14ac:dyDescent="0.25">
      <c r="A121" s="14"/>
      <c r="B121" s="15"/>
      <c r="C121" s="11"/>
      <c r="D121" s="6" t="s">
        <v>21</v>
      </c>
      <c r="E121" s="42" t="s">
        <v>86</v>
      </c>
      <c r="F121" s="43">
        <v>150</v>
      </c>
      <c r="G121" s="43">
        <v>3.2</v>
      </c>
      <c r="H121" s="43">
        <v>5.2</v>
      </c>
      <c r="I121" s="43">
        <v>23.4</v>
      </c>
      <c r="J121" s="43">
        <v>153.19999999999999</v>
      </c>
      <c r="K121" s="44" t="s">
        <v>87</v>
      </c>
      <c r="L121" s="43">
        <v>20</v>
      </c>
    </row>
    <row r="122" spans="1:12" ht="25.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0.2</v>
      </c>
      <c r="H122" s="43">
        <v>0</v>
      </c>
      <c r="I122" s="43">
        <v>10.38</v>
      </c>
      <c r="J122" s="43">
        <v>42.38</v>
      </c>
      <c r="K122" s="44" t="s">
        <v>42</v>
      </c>
      <c r="L122" s="43">
        <v>5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3.15</v>
      </c>
      <c r="H123" s="43">
        <v>0.4</v>
      </c>
      <c r="I123" s="43">
        <v>19.329999999999998</v>
      </c>
      <c r="J123" s="43">
        <v>93.52</v>
      </c>
      <c r="K123" s="44" t="s">
        <v>73</v>
      </c>
      <c r="L123" s="43">
        <v>3.3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47</v>
      </c>
      <c r="E125" s="42" t="s">
        <v>84</v>
      </c>
      <c r="F125" s="43">
        <v>60</v>
      </c>
      <c r="G125" s="43">
        <v>0.88</v>
      </c>
      <c r="H125" s="43">
        <v>3.6</v>
      </c>
      <c r="I125" s="43">
        <v>4.96</v>
      </c>
      <c r="J125" s="43">
        <v>55.68</v>
      </c>
      <c r="K125" s="44" t="s">
        <v>85</v>
      </c>
      <c r="L125" s="43">
        <v>12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550</v>
      </c>
      <c r="G127" s="19">
        <f t="shared" ref="G127:J127" si="62">SUM(G120:G126)</f>
        <v>17.769999999999996</v>
      </c>
      <c r="H127" s="19">
        <f t="shared" si="62"/>
        <v>22.46</v>
      </c>
      <c r="I127" s="19">
        <f t="shared" si="62"/>
        <v>68.81</v>
      </c>
      <c r="J127" s="19">
        <f t="shared" si="62"/>
        <v>548.43999999999994</v>
      </c>
      <c r="K127" s="25"/>
      <c r="L127" s="19">
        <f t="shared" ref="L127" si="63">SUM(L120:L126)</f>
        <v>64.3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550</v>
      </c>
      <c r="G138" s="32">
        <f t="shared" ref="G138" si="66">G127+G137</f>
        <v>17.769999999999996</v>
      </c>
      <c r="H138" s="32">
        <f t="shared" ref="H138" si="67">H127+H137</f>
        <v>22.46</v>
      </c>
      <c r="I138" s="32">
        <f t="shared" ref="I138" si="68">I127+I137</f>
        <v>68.81</v>
      </c>
      <c r="J138" s="32">
        <f t="shared" ref="J138:L138" si="69">J127+J137</f>
        <v>548.43999999999994</v>
      </c>
      <c r="K138" s="32"/>
      <c r="L138" s="32">
        <f t="shared" si="69"/>
        <v>64.3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2" t="s">
        <v>61</v>
      </c>
      <c r="F139" s="43">
        <v>150</v>
      </c>
      <c r="G139" s="43">
        <v>5.4</v>
      </c>
      <c r="H139" s="43">
        <v>4.9000000000000004</v>
      </c>
      <c r="I139" s="43">
        <v>32.799999999999997</v>
      </c>
      <c r="J139" s="43">
        <v>196.8</v>
      </c>
      <c r="K139" s="44" t="s">
        <v>62</v>
      </c>
      <c r="L139" s="43">
        <v>10</v>
      </c>
    </row>
    <row r="140" spans="1:12" ht="25.5" x14ac:dyDescent="0.25">
      <c r="A140" s="23"/>
      <c r="B140" s="15"/>
      <c r="C140" s="11"/>
      <c r="D140" s="6" t="s">
        <v>21</v>
      </c>
      <c r="E140" s="42" t="s">
        <v>88</v>
      </c>
      <c r="F140" s="43">
        <v>120</v>
      </c>
      <c r="G140" s="43">
        <v>9.9600000000000009</v>
      </c>
      <c r="H140" s="43">
        <v>13.1</v>
      </c>
      <c r="I140" s="43">
        <v>12.66</v>
      </c>
      <c r="J140" s="43">
        <v>208.38</v>
      </c>
      <c r="K140" s="44" t="s">
        <v>89</v>
      </c>
      <c r="L140" s="43">
        <v>33</v>
      </c>
    </row>
    <row r="141" spans="1:12" ht="38.2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0.16</v>
      </c>
      <c r="H141" s="43">
        <v>0.08</v>
      </c>
      <c r="I141" s="43">
        <v>7.18</v>
      </c>
      <c r="J141" s="43">
        <v>30.08</v>
      </c>
      <c r="K141" s="44" t="s">
        <v>64</v>
      </c>
      <c r="L141" s="43">
        <v>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3.15</v>
      </c>
      <c r="H142" s="43">
        <v>0.4</v>
      </c>
      <c r="I142" s="43">
        <v>19.329999999999998</v>
      </c>
      <c r="J142" s="43">
        <v>93.52</v>
      </c>
      <c r="K142" s="44" t="s">
        <v>73</v>
      </c>
      <c r="L142" s="43">
        <v>3.3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 x14ac:dyDescent="0.25">
      <c r="A144" s="23"/>
      <c r="B144" s="15"/>
      <c r="C144" s="11"/>
      <c r="D144" s="6" t="s">
        <v>47</v>
      </c>
      <c r="E144" s="42" t="s">
        <v>57</v>
      </c>
      <c r="F144" s="43">
        <v>60</v>
      </c>
      <c r="G144" s="43">
        <v>0.7</v>
      </c>
      <c r="H144" s="43">
        <v>0.1</v>
      </c>
      <c r="I144" s="43">
        <v>2.2999999999999998</v>
      </c>
      <c r="J144" s="43">
        <v>12.8</v>
      </c>
      <c r="K144" s="44" t="s">
        <v>58</v>
      </c>
      <c r="L144" s="43">
        <v>12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19.37</v>
      </c>
      <c r="H146" s="19">
        <f t="shared" si="70"/>
        <v>18.579999999999998</v>
      </c>
      <c r="I146" s="19">
        <f t="shared" si="70"/>
        <v>74.27</v>
      </c>
      <c r="J146" s="19">
        <f t="shared" si="70"/>
        <v>541.57999999999993</v>
      </c>
      <c r="K146" s="25"/>
      <c r="L146" s="19">
        <f t="shared" ref="L146" si="71">SUM(L139:L145)</f>
        <v>64.3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570</v>
      </c>
      <c r="G157" s="32">
        <f t="shared" ref="G157" si="74">G146+G156</f>
        <v>19.37</v>
      </c>
      <c r="H157" s="32">
        <f t="shared" ref="H157" si="75">H146+H156</f>
        <v>18.579999999999998</v>
      </c>
      <c r="I157" s="32">
        <f t="shared" ref="I157" si="76">I146+I156</f>
        <v>74.27</v>
      </c>
      <c r="J157" s="32">
        <f t="shared" ref="J157:L157" si="77">J146+J156</f>
        <v>541.57999999999993</v>
      </c>
      <c r="K157" s="32"/>
      <c r="L157" s="32">
        <f t="shared" si="77"/>
        <v>64.3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>
        <v>200</v>
      </c>
      <c r="G158" s="40">
        <v>8.25</v>
      </c>
      <c r="H158" s="40">
        <v>9.26</v>
      </c>
      <c r="I158" s="40">
        <v>29.4</v>
      </c>
      <c r="J158" s="40">
        <v>233.94</v>
      </c>
      <c r="K158" s="41" t="s">
        <v>91</v>
      </c>
      <c r="L158" s="40">
        <v>31</v>
      </c>
    </row>
    <row r="159" spans="1:12" ht="15" x14ac:dyDescent="0.25">
      <c r="A159" s="23"/>
      <c r="B159" s="15"/>
      <c r="C159" s="11"/>
      <c r="D159" s="6" t="s">
        <v>21</v>
      </c>
      <c r="E159" s="42" t="s">
        <v>92</v>
      </c>
      <c r="F159" s="43">
        <v>70</v>
      </c>
      <c r="G159" s="43">
        <v>5.91</v>
      </c>
      <c r="H159" s="43">
        <v>6.99</v>
      </c>
      <c r="I159" s="43">
        <v>13.85</v>
      </c>
      <c r="J159" s="43">
        <v>141.94999999999999</v>
      </c>
      <c r="K159" s="44" t="s">
        <v>46</v>
      </c>
      <c r="L159" s="43">
        <v>25</v>
      </c>
    </row>
    <row r="160" spans="1:12" ht="25.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0</v>
      </c>
      <c r="I160" s="43">
        <v>10.38</v>
      </c>
      <c r="J160" s="43">
        <v>42.38</v>
      </c>
      <c r="K160" s="44" t="s">
        <v>42</v>
      </c>
      <c r="L160" s="43">
        <v>5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40</v>
      </c>
      <c r="G161" s="43">
        <v>3.15</v>
      </c>
      <c r="H161" s="43">
        <v>0.4</v>
      </c>
      <c r="I161" s="43">
        <v>19.329999999999998</v>
      </c>
      <c r="J161" s="43">
        <v>93.52</v>
      </c>
      <c r="K161" s="44" t="s">
        <v>66</v>
      </c>
      <c r="L161" s="43">
        <v>3.3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17.509999999999998</v>
      </c>
      <c r="H165" s="19">
        <f t="shared" si="78"/>
        <v>16.649999999999999</v>
      </c>
      <c r="I165" s="19">
        <f t="shared" si="78"/>
        <v>72.960000000000008</v>
      </c>
      <c r="J165" s="19">
        <f t="shared" si="78"/>
        <v>511.78999999999996</v>
      </c>
      <c r="K165" s="25"/>
      <c r="L165" s="19">
        <f t="shared" ref="L165" si="79">SUM(L158:L164)</f>
        <v>64.3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510</v>
      </c>
      <c r="G176" s="32">
        <f t="shared" ref="G176" si="82">G165+G175</f>
        <v>17.509999999999998</v>
      </c>
      <c r="H176" s="32">
        <f t="shared" ref="H176" si="83">H165+H175</f>
        <v>16.649999999999999</v>
      </c>
      <c r="I176" s="32">
        <f t="shared" ref="I176" si="84">I165+I175</f>
        <v>72.960000000000008</v>
      </c>
      <c r="J176" s="32">
        <f t="shared" ref="J176:L176" si="85">J165+J175</f>
        <v>511.78999999999996</v>
      </c>
      <c r="K176" s="32"/>
      <c r="L176" s="32">
        <f t="shared" si="85"/>
        <v>64.3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>
        <v>200</v>
      </c>
      <c r="G177" s="40">
        <v>14.5</v>
      </c>
      <c r="H177" s="40">
        <v>15.7</v>
      </c>
      <c r="I177" s="40">
        <v>28.62</v>
      </c>
      <c r="J177" s="40">
        <v>313.77999999999997</v>
      </c>
      <c r="K177" s="41" t="s">
        <v>96</v>
      </c>
      <c r="L177" s="40">
        <v>43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0.5</v>
      </c>
      <c r="H179" s="43">
        <v>0</v>
      </c>
      <c r="I179" s="43">
        <v>19.8</v>
      </c>
      <c r="J179" s="43">
        <v>81.2</v>
      </c>
      <c r="K179" s="44" t="s">
        <v>81</v>
      </c>
      <c r="L179" s="43">
        <v>6</v>
      </c>
    </row>
    <row r="180" spans="1:12" ht="15" x14ac:dyDescent="0.25">
      <c r="A180" s="23"/>
      <c r="B180" s="15"/>
      <c r="C180" s="11"/>
      <c r="D180" s="7" t="s">
        <v>23</v>
      </c>
      <c r="E180" s="42" t="s">
        <v>65</v>
      </c>
      <c r="F180" s="43">
        <v>50</v>
      </c>
      <c r="G180" s="43">
        <v>2.8</v>
      </c>
      <c r="H180" s="43">
        <v>0.55000000000000004</v>
      </c>
      <c r="I180" s="43">
        <v>24.7</v>
      </c>
      <c r="J180" s="43">
        <v>114.95</v>
      </c>
      <c r="K180" s="44" t="s">
        <v>66</v>
      </c>
      <c r="L180" s="43">
        <v>3.3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47</v>
      </c>
      <c r="E182" s="42" t="s">
        <v>93</v>
      </c>
      <c r="F182" s="43">
        <v>60</v>
      </c>
      <c r="G182" s="43">
        <v>1.7</v>
      </c>
      <c r="H182" s="43">
        <v>0.1</v>
      </c>
      <c r="I182" s="43">
        <v>3.5</v>
      </c>
      <c r="J182" s="43">
        <v>22.1</v>
      </c>
      <c r="K182" s="44" t="s">
        <v>94</v>
      </c>
      <c r="L182" s="43">
        <v>12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19.5</v>
      </c>
      <c r="H184" s="19">
        <f t="shared" si="86"/>
        <v>16.350000000000001</v>
      </c>
      <c r="I184" s="19">
        <f t="shared" si="86"/>
        <v>76.62</v>
      </c>
      <c r="J184" s="19">
        <f t="shared" si="86"/>
        <v>532.03</v>
      </c>
      <c r="K184" s="25"/>
      <c r="L184" s="19">
        <f t="shared" ref="L184" si="87">SUM(L177:L183)</f>
        <v>64.3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510</v>
      </c>
      <c r="G195" s="32">
        <f t="shared" ref="G195" si="90">G184+G194</f>
        <v>19.5</v>
      </c>
      <c r="H195" s="32">
        <f t="shared" ref="H195" si="91">H184+H194</f>
        <v>16.350000000000001</v>
      </c>
      <c r="I195" s="32">
        <f t="shared" ref="I195" si="92">I184+I194</f>
        <v>76.62</v>
      </c>
      <c r="J195" s="32">
        <f t="shared" ref="J195:L195" si="93">J184+J194</f>
        <v>532.03</v>
      </c>
      <c r="K195" s="32"/>
      <c r="L195" s="32">
        <f t="shared" si="93"/>
        <v>64.3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19.018000000000001</v>
      </c>
      <c r="H196" s="34">
        <f t="shared" si="94"/>
        <v>18.939</v>
      </c>
      <c r="I196" s="34">
        <f t="shared" si="94"/>
        <v>77.370999999999995</v>
      </c>
      <c r="J196" s="34">
        <f t="shared" si="94"/>
        <v>557.27800000000002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64.299999999999983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2023-10-25T08:09:09Z</dcterms:modified>
</cp:coreProperties>
</file>